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事務専用\2 自治体・団体\羽村市関係\補助金関係\総合体育大会補助金\第56回総体補助金\"/>
    </mc:Choice>
  </mc:AlternateContent>
  <xr:revisionPtr revIDLastSave="0" documentId="13_ncr:1_{89BE4A5B-5984-4EB7-8B0D-F48C6D1CE27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収支予算書 " sheetId="4" r:id="rId1"/>
    <sheet name="収支予算書計算式" sheetId="6" r:id="rId2"/>
    <sheet name="記入例" sheetId="5" r:id="rId3"/>
  </sheets>
  <definedNames>
    <definedName name="_xlnm.Print_Area" localSheetId="2">記入例!$B$1:$D$33</definedName>
    <definedName name="_xlnm.Print_Area" localSheetId="0">'収支予算書 '!$B$1:$D$34</definedName>
    <definedName name="_xlnm.Print_Area" localSheetId="1">収支予算書計算式!$B$1:$D$34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C28" i="6" l="1"/>
  <c r="C14" i="5" l="1"/>
  <c r="C22" i="6" l="1"/>
  <c r="C7" i="6" s="1"/>
  <c r="C31" i="6" l="1"/>
  <c r="C8" i="6" s="1"/>
  <c r="C25" i="5"/>
  <c r="C24" i="5"/>
  <c r="C17" i="5"/>
  <c r="C6" i="5"/>
  <c r="C28" i="5" l="1"/>
  <c r="C22" i="5"/>
  <c r="C10" i="6"/>
  <c r="C31" i="5" l="1"/>
  <c r="C7" i="5"/>
  <c r="C8" i="5" l="1"/>
  <c r="C10" i="5" s="1"/>
</calcChain>
</file>

<file path=xl/sharedStrings.xml><?xml version="1.0" encoding="utf-8"?>
<sst xmlns="http://schemas.openxmlformats.org/spreadsheetml/2006/main" count="129" uniqueCount="59">
  <si>
    <t>様式第３号　（第５条関係）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2"/>
  </si>
  <si>
    <t>単位：円</t>
    <rPh sb="0" eb="2">
      <t>タンイ</t>
    </rPh>
    <rPh sb="3" eb="4">
      <t>エン</t>
    </rPh>
    <phoneticPr fontId="2"/>
  </si>
  <si>
    <t>（収　入）</t>
    <rPh sb="1" eb="2">
      <t>オサム</t>
    </rPh>
    <rPh sb="3" eb="4">
      <t>イ</t>
    </rPh>
    <phoneticPr fontId="2"/>
  </si>
  <si>
    <t>（支　出）</t>
    <rPh sb="1" eb="2">
      <t>ササ</t>
    </rPh>
    <rPh sb="3" eb="4">
      <t>デ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</si>
  <si>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</si>
  <si>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繰入金</t>
    <rPh sb="0" eb="2">
      <t>クリイレ</t>
    </rPh>
    <rPh sb="2" eb="3">
      <t>キン</t>
    </rPh>
    <phoneticPr fontId="2"/>
  </si>
  <si>
    <t>その他</t>
    <rPh sb="2" eb="3">
      <t>タ</t>
    </rPh>
    <phoneticPr fontId="2"/>
  </si>
  <si>
    <t>説　　　　　　　　　　　　　　　　　　明</t>
    <rPh sb="0" eb="1">
      <t>セツ</t>
    </rPh>
    <rPh sb="19" eb="20">
      <t>メイ</t>
    </rPh>
    <phoneticPr fontId="2"/>
  </si>
  <si>
    <t>金　　　額</t>
    <rPh sb="0" eb="1">
      <t>キン</t>
    </rPh>
    <rPh sb="4" eb="5">
      <t>ガク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</si>
  <si>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</si>
  <si>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</si>
  <si>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</si>
  <si>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</t>
    <rPh sb="0" eb="3">
      <t>シヨウリョウ</t>
    </rPh>
    <phoneticPr fontId="2"/>
  </si>
  <si>
    <t>備品購入費</t>
    <rPh sb="0" eb="2">
      <t>ビヒン</t>
    </rPh>
    <rPh sb="2" eb="5">
      <t>コウニュウヒ</t>
    </rPh>
    <phoneticPr fontId="2"/>
  </si>
  <si>
    <t>連盟会計から繰入</t>
    <rPh sb="0" eb="2">
      <t>レンメイ</t>
    </rPh>
    <rPh sb="2" eb="4">
      <t>カイケイ</t>
    </rPh>
    <rPh sb="6" eb="8">
      <t>クリイレ</t>
    </rPh>
    <phoneticPr fontId="2"/>
  </si>
  <si>
    <t>　※　記入例には合計や割合の計算式が入っています。</t>
    <rPh sb="3" eb="5">
      <t>キニュウ</t>
    </rPh>
    <rPh sb="5" eb="6">
      <t>レイ</t>
    </rPh>
    <rPh sb="14" eb="16">
      <t>ケイサン</t>
    </rPh>
    <rPh sb="16" eb="17">
      <t>シキ</t>
    </rPh>
    <rPh sb="18" eb="19">
      <t>ハイ</t>
    </rPh>
    <phoneticPr fontId="2"/>
  </si>
  <si>
    <t>補助金申請額</t>
    <rPh sb="0" eb="3">
      <t>ホジョキン</t>
    </rPh>
    <rPh sb="3" eb="6">
      <t>シンセイガク</t>
    </rPh>
    <phoneticPr fontId="2"/>
  </si>
  <si>
    <t xml:space="preserve">     ダウンロードしてお使いの方は個々の金額（費用欄）のみ入力ください。</t>
    <rPh sb="22" eb="24">
      <t>キンガク</t>
    </rPh>
    <rPh sb="27" eb="28">
      <t>ラン</t>
    </rPh>
    <phoneticPr fontId="2"/>
  </si>
  <si>
    <t xml:space="preserve">様式第3号(第5条関係) 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</si>
  <si>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　※　補助金の交付申請額は、1,000円未満は切捨にいたします。</t>
    <rPh sb="3" eb="6">
      <t>ホジョキン</t>
    </rPh>
    <rPh sb="7" eb="9">
      <t>コウフ</t>
    </rPh>
    <rPh sb="9" eb="12">
      <t>シンセイガク</t>
    </rPh>
    <rPh sb="19" eb="20">
      <t>エン</t>
    </rPh>
    <rPh sb="20" eb="22">
      <t>ミマン</t>
    </rPh>
    <rPh sb="23" eb="24">
      <t>キ</t>
    </rPh>
    <rPh sb="24" eb="25">
      <t>ス</t>
    </rPh>
    <phoneticPr fontId="2"/>
  </si>
  <si>
    <t>謝金</t>
    <rPh sb="0" eb="2">
      <t>シャキン</t>
    </rPh>
    <phoneticPr fontId="2"/>
  </si>
  <si>
    <t>会議費</t>
    <rPh sb="0" eb="3">
      <t>カイギヒ</t>
    </rPh>
    <phoneticPr fontId="2"/>
  </si>
  <si>
    <t>保険料</t>
    <rPh sb="0" eb="2">
      <t>ホケン</t>
    </rPh>
    <rPh sb="2" eb="3">
      <t>リョウ</t>
    </rPh>
    <phoneticPr fontId="2"/>
  </si>
  <si>
    <t>金　　額</t>
    <rPh sb="0" eb="1">
      <t>キン</t>
    </rPh>
    <rPh sb="3" eb="4">
      <t>ガク</t>
    </rPh>
    <phoneticPr fontId="2"/>
  </si>
  <si>
    <t>科    目</t>
    <rPh sb="0" eb="1">
      <t>カ</t>
    </rPh>
    <rPh sb="5" eb="6">
      <t>メ</t>
    </rPh>
    <phoneticPr fontId="2"/>
  </si>
  <si>
    <t>科　　目</t>
    <rPh sb="0" eb="1">
      <t>カ</t>
    </rPh>
    <rPh sb="3" eb="4">
      <t>メ</t>
    </rPh>
    <phoneticPr fontId="2"/>
  </si>
  <si>
    <t>大会ポスター印刷(業者発注分だけ)</t>
    <rPh sb="0" eb="2">
      <t>タイカイ</t>
    </rPh>
    <rPh sb="6" eb="8">
      <t>インサツ</t>
    </rPh>
    <rPh sb="9" eb="11">
      <t>ギョウシャ</t>
    </rPh>
    <rPh sb="11" eb="13">
      <t>ハッチュウ</t>
    </rPh>
    <rPh sb="13" eb="14">
      <t>ブン</t>
    </rPh>
    <phoneticPr fontId="2"/>
  </si>
  <si>
    <t>支出合計</t>
    <rPh sb="0" eb="2">
      <t>シシュツ</t>
    </rPh>
    <rPh sb="2" eb="4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</si>
  <si>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</si>
  <si>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　　　　　　　　　　　　　　　　　　　　　　　　団体名：</t>
    <rPh sb="24" eb="26">
      <t>ダンタイ</t>
    </rPh>
    <rPh sb="26" eb="27">
      <t>メイ</t>
    </rPh>
    <phoneticPr fontId="2"/>
  </si>
  <si>
    <t>食料費</t>
    <rPh sb="0" eb="3">
      <t>ショクリョウヒ</t>
    </rPh>
    <phoneticPr fontId="2"/>
  </si>
  <si>
    <t>対象経費　計</t>
    <rPh sb="0" eb="2">
      <t>タイショウ</t>
    </rPh>
    <rPh sb="2" eb="4">
      <t>ケイヒ</t>
    </rPh>
    <rPh sb="5" eb="6">
      <t>ケイ</t>
    </rPh>
    <phoneticPr fontId="2"/>
  </si>
  <si>
    <t>賄費</t>
    <rPh sb="0" eb="1">
      <t>マカナイ</t>
    </rPh>
    <rPh sb="1" eb="2">
      <t>ヒ</t>
    </rPh>
    <phoneticPr fontId="2"/>
  </si>
  <si>
    <t>対象外経費　計</t>
    <rPh sb="0" eb="3">
      <t>タイショウガイ</t>
    </rPh>
    <rPh sb="3" eb="5">
      <t>ケイヒ</t>
    </rPh>
    <rPh sb="6" eb="7">
      <t>ケイ</t>
    </rPh>
    <phoneticPr fontId="2"/>
  </si>
  <si>
    <t>コピー代(大会要綱、組合せ表等)・ボール・石灰等・インクカートリッジ</t>
    <rPh sb="3" eb="4">
      <t>ダイ</t>
    </rPh>
    <rPh sb="21" eb="23">
      <t>セッカイ</t>
    </rPh>
    <rPh sb="23" eb="24">
      <t>トウ</t>
    </rPh>
    <phoneticPr fontId="2"/>
  </si>
  <si>
    <t>購入金額30,000円・耐用年数3年以上</t>
    <rPh sb="0" eb="2">
      <t>コウニュウ</t>
    </rPh>
    <rPh sb="2" eb="4">
      <t>キンガク</t>
    </rPh>
    <rPh sb="10" eb="11">
      <t>エン</t>
    </rPh>
    <rPh sb="12" eb="14">
      <t>タイヨウ</t>
    </rPh>
    <rPh sb="14" eb="16">
      <t>ネンスウ</t>
    </rPh>
    <rPh sb="17" eb="20">
      <t>ネンイジョウ</t>
    </rPh>
    <phoneticPr fontId="2"/>
  </si>
  <si>
    <t>謝　金</t>
    <rPh sb="0" eb="1">
      <t>シャ</t>
    </rPh>
    <rPh sb="2" eb="3">
      <t>キン</t>
    </rPh>
    <phoneticPr fontId="2"/>
  </si>
  <si>
    <t>賄　費</t>
    <rPh sb="0" eb="1">
      <t>マカナイ</t>
    </rPh>
    <rPh sb="2" eb="3">
      <t>ヒ</t>
    </rPh>
    <phoneticPr fontId="2"/>
  </si>
  <si>
    <t>(記入例）</t>
    <rPh sb="1" eb="3">
      <t>キニュウ</t>
    </rPh>
    <phoneticPr fontId="2"/>
  </si>
  <si>
    <t>計算式</t>
    <rPh sb="0" eb="2">
      <t>ケイサン</t>
    </rPh>
    <rPh sb="2" eb="3">
      <t>シキ</t>
    </rPh>
    <phoneticPr fontId="2"/>
  </si>
  <si>
    <t>　　　　　　　　　　　　　　　　　　　　　　　　</t>
    <phoneticPr fontId="2"/>
  </si>
  <si>
    <t>団体名：</t>
  </si>
  <si>
    <t>会議室使用料・照明料・リソグラ使用料等</t>
    <rPh sb="0" eb="3">
      <t>カイギシツ</t>
    </rPh>
    <rPh sb="3" eb="6">
      <t>シヨウリョウ</t>
    </rPh>
    <rPh sb="7" eb="9">
      <t>ショウメイ</t>
    </rPh>
    <rPh sb="9" eb="10">
      <t>リョウ</t>
    </rPh>
    <rPh sb="15" eb="18">
      <t>シヨウリョウ</t>
    </rPh>
    <rPh sb="18" eb="19">
      <t>トウ</t>
    </rPh>
    <phoneticPr fontId="2"/>
  </si>
  <si>
    <t>その他</t>
    <rPh sb="2" eb="3">
      <t>タ</t>
    </rPh>
    <phoneticPr fontId="2"/>
  </si>
  <si>
    <t>大会参加費　2,000円×20チーム   加盟費は除く</t>
    <rPh sb="0" eb="2">
      <t>タイカイ</t>
    </rPh>
    <rPh sb="2" eb="4">
      <t>サンカ</t>
    </rPh>
    <rPh sb="4" eb="5">
      <t>ヒ</t>
    </rPh>
    <rPh sb="11" eb="12">
      <t>エン</t>
    </rPh>
    <rPh sb="21" eb="23">
      <t>カメイ</t>
    </rPh>
    <rPh sb="23" eb="24">
      <t>ヒ</t>
    </rPh>
    <rPh sb="25" eb="26">
      <t>ノゾ</t>
    </rPh>
    <phoneticPr fontId="2"/>
  </si>
  <si>
    <t>寄付金等</t>
    <rPh sb="0" eb="3">
      <t>キフキン</t>
    </rPh>
    <rPh sb="3" eb="4">
      <t>トウ</t>
    </rPh>
    <phoneticPr fontId="2"/>
  </si>
  <si>
    <t>報償費</t>
    <rPh sb="0" eb="3">
      <t>ホウショウヒ</t>
    </rPh>
    <phoneticPr fontId="2"/>
  </si>
  <si>
    <t>賞品・盾・トロフィ等</t>
    <rPh sb="0" eb="2">
      <t>ショウヒン</t>
    </rPh>
    <rPh sb="3" eb="4">
      <t>タテ</t>
    </rPh>
    <rPh sb="9" eb="10">
      <t>トウ</t>
    </rPh>
    <phoneticPr fontId="2"/>
  </si>
  <si>
    <t>報償費</t>
    <rPh sb="0" eb="3">
      <t>ホウショウヒ</t>
    </rPh>
    <phoneticPr fontId="2"/>
  </si>
  <si>
    <t>対象経費額(対象経費計-大会参加費) ×1/3 =</t>
    <rPh sb="0" eb="2">
      <t>タイショウ</t>
    </rPh>
    <rPh sb="2" eb="4">
      <t>ケイヒ</t>
    </rPh>
    <rPh sb="4" eb="5">
      <t>ガク</t>
    </rPh>
    <rPh sb="6" eb="8">
      <t>タイショウ</t>
    </rPh>
    <rPh sb="8" eb="10">
      <t>ケイヒ</t>
    </rPh>
    <rPh sb="10" eb="11">
      <t>ケイ</t>
    </rPh>
    <rPh sb="12" eb="14">
      <t>タイカイ</t>
    </rPh>
    <rPh sb="14" eb="16">
      <t>サンカ</t>
    </rPh>
    <rPh sb="16" eb="17">
      <t>ヒ</t>
    </rPh>
    <phoneticPr fontId="2"/>
  </si>
  <si>
    <t>対象経費額(対象経費計-大会参加費) ×1/3 =千円未満切り捨て</t>
    <rPh sb="0" eb="2">
      <t>タイショウ</t>
    </rPh>
    <rPh sb="2" eb="4">
      <t>ケイヒ</t>
    </rPh>
    <rPh sb="4" eb="5">
      <t>ガク</t>
    </rPh>
    <rPh sb="6" eb="8">
      <t>タイショウ</t>
    </rPh>
    <rPh sb="8" eb="10">
      <t>ケイヒ</t>
    </rPh>
    <rPh sb="10" eb="11">
      <t>ケイ</t>
    </rPh>
    <rPh sb="12" eb="14">
      <t>タイカイ</t>
    </rPh>
    <rPh sb="14" eb="16">
      <t>サンカ</t>
    </rPh>
    <rPh sb="16" eb="17">
      <t>ヒ</t>
    </rPh>
    <rPh sb="25" eb="30">
      <t>センエンミマンキ</t>
    </rPh>
    <rPh sb="31" eb="32">
      <t>ス</t>
    </rPh>
    <phoneticPr fontId="2"/>
  </si>
  <si>
    <t>スポレク保険</t>
    <rPh sb="4" eb="6">
      <t>ホケン</t>
    </rPh>
    <phoneticPr fontId="2"/>
  </si>
  <si>
    <t>打合せ会議用飲料　150円×20人</t>
    <rPh sb="0" eb="2">
      <t>ウチアワ</t>
    </rPh>
    <rPh sb="3" eb="5">
      <t>カイギ</t>
    </rPh>
    <rPh sb="5" eb="6">
      <t>ヨウ</t>
    </rPh>
    <rPh sb="6" eb="8">
      <t>インリョウ</t>
    </rPh>
    <rPh sb="12" eb="13">
      <t>エン</t>
    </rPh>
    <rPh sb="16" eb="17">
      <t>ニン</t>
    </rPh>
    <phoneticPr fontId="2"/>
  </si>
  <si>
    <t>反省会費　2,000円×20人</t>
    <rPh sb="0" eb="2">
      <t>ハンセイ</t>
    </rPh>
    <rPh sb="2" eb="3">
      <t>カイ</t>
    </rPh>
    <rPh sb="3" eb="4">
      <t>ヒ</t>
    </rPh>
    <rPh sb="10" eb="11">
      <t>エン</t>
    </rPh>
    <rPh sb="14" eb="15">
      <t>ニン</t>
    </rPh>
    <phoneticPr fontId="2"/>
  </si>
  <si>
    <r>
      <t>連盟審判員謝金・外部審判員謝金(謝金</t>
    </r>
    <r>
      <rPr>
        <sz val="11"/>
        <color rgb="FFFF0000"/>
        <rFont val="HG丸ｺﾞｼｯｸM-PRO"/>
        <family val="3"/>
        <charset val="128"/>
      </rPr>
      <t>5,000円×12人)</t>
    </r>
    <rPh sb="0" eb="2">
      <t>レンメイ</t>
    </rPh>
    <rPh sb="2" eb="5">
      <t>シンパンイン</t>
    </rPh>
    <rPh sb="5" eb="7">
      <t>シャキン</t>
    </rPh>
    <rPh sb="8" eb="10">
      <t>ガイブ</t>
    </rPh>
    <rPh sb="10" eb="13">
      <t>シンパンイン</t>
    </rPh>
    <rPh sb="13" eb="15">
      <t>シャキン</t>
    </rPh>
    <rPh sb="27" eb="28">
      <t>ニン</t>
    </rPh>
    <phoneticPr fontId="2"/>
  </si>
  <si>
    <r>
      <t>大会役員昼食・飲料代　</t>
    </r>
    <r>
      <rPr>
        <sz val="11"/>
        <color rgb="FFFF0000"/>
        <rFont val="HG丸ｺﾞｼｯｸM-PRO"/>
        <family val="3"/>
        <charset val="128"/>
      </rPr>
      <t>1,000円×12人</t>
    </r>
    <rPh sb="7" eb="9">
      <t>インリョウ</t>
    </rPh>
    <phoneticPr fontId="2"/>
  </si>
  <si>
    <t>切手　84円×200枚</t>
    <rPh sb="0" eb="2">
      <t>キッテ</t>
    </rPh>
    <rPh sb="5" eb="6">
      <t>エン</t>
    </rPh>
    <rPh sb="10" eb="11">
      <t>マイ</t>
    </rPh>
    <phoneticPr fontId="2"/>
  </si>
  <si>
    <t>役員手当</t>
    <rPh sb="0" eb="4">
      <t>ヤクインテアテ</t>
    </rPh>
    <phoneticPr fontId="2"/>
  </si>
  <si>
    <t>第56回総合スポーツ大会収支予算書</t>
    <rPh sb="0" eb="1">
      <t>ダイ</t>
    </rPh>
    <rPh sb="3" eb="4">
      <t>カイ</t>
    </rPh>
    <rPh sb="4" eb="6">
      <t>ソウゴウ</t>
    </rPh>
    <rPh sb="10" eb="12">
      <t>タイカイ</t>
    </rPh>
    <rPh sb="12" eb="13">
      <t>オサム</t>
    </rPh>
    <rPh sb="13" eb="14">
      <t>ササ</t>
    </rPh>
    <rPh sb="14" eb="15">
      <t>ヨ</t>
    </rPh>
    <rPh sb="15" eb="16">
      <t>サン</t>
    </rPh>
    <rPh sb="16" eb="1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</si>
</sst>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\(#,##0\)"/>
    <numFmt numFmtId="177" formatCode="#,##0_ "/>
    <numFmt numFmtId="178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right" shrinkToFit="1"/>
    </xf>
    <xf numFmtId="0" fontId="3" fillId="0" borderId="0" xfId="0" applyFont="1" applyAlignment="1">
      <alignment horizontal="right" shrinkToFit="1"/>
    </xf>
    <xf numFmtId="176" fontId="7" fillId="0" borderId="5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0" fontId="7" fillId="0" borderId="0" xfId="0" applyFont="1"/>
    <xf numFmtId="178" fontId="7" fillId="2" borderId="6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/>
    </xf>
    <xf numFmtId="0" fontId="7" fillId="0" borderId="12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9" xfId="1" applyFont="1" applyBorder="1">
      <alignment vertical="center"/>
    </xf>
    <xf numFmtId="0" fontId="3" fillId="4" borderId="13" xfId="0" applyFont="1" applyFill="1" applyBorder="1" applyAlignment="1">
      <alignment horizontal="center" vertical="center"/>
    </xf>
    <xf numFmtId="41" fontId="3" fillId="4" borderId="14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wrapText="1" shrinkToFit="1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1" fontId="7" fillId="0" borderId="0" xfId="0" applyNumberFormat="1" applyFont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176" fontId="7" fillId="0" borderId="16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41" fontId="7" fillId="0" borderId="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1" fontId="7" fillId="2" borderId="4" xfId="0" applyNumberFormat="1" applyFont="1" applyFill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0" fontId="3" fillId="4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/>
    </xf>
    <xf numFmtId="0" fontId="7" fillId="4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shrinkToFit="1"/>
    </xf>
    <xf numFmtId="41" fontId="7" fillId="2" borderId="23" xfId="0" applyNumberFormat="1" applyFont="1" applyFill="1" applyBorder="1" applyAlignment="1">
      <alignment vertical="center"/>
    </xf>
    <xf numFmtId="0" fontId="10" fillId="5" borderId="0" xfId="0" applyFont="1" applyFill="1"/>
    <xf numFmtId="0" fontId="3" fillId="5" borderId="0" xfId="0" applyFont="1" applyFill="1"/>
    <xf numFmtId="0" fontId="7" fillId="5" borderId="0" xfId="0" applyFont="1" applyFill="1" applyAlignment="1">
      <alignment vertical="center"/>
    </xf>
    <xf numFmtId="0" fontId="7" fillId="0" borderId="26" xfId="0" applyFont="1" applyBorder="1" applyAlignment="1">
      <alignment horizontal="left" vertical="center" shrinkToFit="1"/>
    </xf>
    <xf numFmtId="176" fontId="7" fillId="0" borderId="7" xfId="0" applyNumberFormat="1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8" xfId="1" applyFont="1" applyBorder="1">
      <alignment vertical="center"/>
    </xf>
    <xf numFmtId="41" fontId="7" fillId="0" borderId="1" xfId="0" applyNumberFormat="1" applyFont="1" applyBorder="1" applyAlignment="1">
      <alignment vertical="center"/>
    </xf>
    <xf numFmtId="0" fontId="7" fillId="0" borderId="18" xfId="0" applyFont="1" applyBorder="1" applyAlignment="1">
      <alignment horizontal="left" vertical="center" wrapText="1"/>
    </xf>
    <xf numFmtId="176" fontId="7" fillId="0" borderId="31" xfId="0" applyNumberFormat="1" applyFont="1" applyBorder="1" applyAlignment="1">
      <alignment vertical="center"/>
    </xf>
    <xf numFmtId="0" fontId="7" fillId="0" borderId="32" xfId="0" applyFont="1" applyBorder="1" applyAlignment="1">
      <alignment horizontal="left" vertical="center" shrinkToFit="1"/>
    </xf>
    <xf numFmtId="177" fontId="7" fillId="0" borderId="1" xfId="0" applyNumberFormat="1" applyFont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0" fontId="8" fillId="3" borderId="0" xfId="0" applyFont="1" applyFill="1" applyAlignment="1">
      <alignment horizontal="right"/>
    </xf>
    <xf numFmtId="0" fontId="10" fillId="0" borderId="0" xfId="0" applyFont="1" applyAlignment="1">
      <alignment horizontal="right" vertical="center"/>
    </xf>
    <xf numFmtId="0" fontId="3" fillId="2" borderId="33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/>
    </xf>
    <xf numFmtId="177" fontId="6" fillId="2" borderId="21" xfId="0" applyNumberFormat="1" applyFont="1" applyFill="1" applyBorder="1" applyAlignment="1">
      <alignment vertical="center"/>
    </xf>
    <xf numFmtId="177" fontId="7" fillId="0" borderId="16" xfId="0" applyNumberFormat="1" applyFont="1" applyBorder="1" applyAlignment="1">
      <alignment vertical="center"/>
    </xf>
    <xf numFmtId="0" fontId="7" fillId="0" borderId="27" xfId="0" applyFont="1" applyBorder="1" applyAlignment="1">
      <alignment horizontal="left" vertical="center" shrinkToFit="1"/>
    </xf>
    <xf numFmtId="176" fontId="7" fillId="2" borderId="29" xfId="0" applyNumberFormat="1" applyFont="1" applyFill="1" applyBorder="1" applyAlignment="1">
      <alignment vertical="center"/>
    </xf>
    <xf numFmtId="176" fontId="7" fillId="2" borderId="30" xfId="0" applyNumberFormat="1" applyFont="1" applyFill="1" applyBorder="1" applyAlignment="1">
      <alignment vertical="center"/>
    </xf>
    <xf numFmtId="176" fontId="7" fillId="2" borderId="24" xfId="0" applyNumberFormat="1" applyFont="1" applyFill="1" applyBorder="1" applyAlignment="1">
      <alignment vertical="center"/>
    </xf>
    <xf numFmtId="176" fontId="7" fillId="2" borderId="34" xfId="0" applyNumberFormat="1" applyFont="1" applyFill="1" applyBorder="1" applyAlignment="1">
      <alignment vertical="center"/>
    </xf>
    <xf numFmtId="176" fontId="7" fillId="2" borderId="23" xfId="0" applyNumberFormat="1" applyFont="1" applyFill="1" applyBorder="1" applyAlignment="1">
      <alignment vertical="center"/>
    </xf>
    <xf numFmtId="176" fontId="7" fillId="2" borderId="28" xfId="0" applyNumberFormat="1" applyFont="1" applyFill="1" applyBorder="1" applyAlignment="1">
      <alignment horizontal="center" vertical="center"/>
    </xf>
    <xf numFmtId="41" fontId="7" fillId="2" borderId="34" xfId="0" applyNumberFormat="1" applyFont="1" applyFill="1" applyBorder="1" applyAlignment="1">
      <alignment horizontal="center" vertical="center"/>
    </xf>
    <xf numFmtId="41" fontId="7" fillId="2" borderId="24" xfId="0" applyNumberFormat="1" applyFont="1" applyFill="1" applyBorder="1" applyAlignment="1">
      <alignment vertical="center"/>
    </xf>
    <xf numFmtId="41" fontId="7" fillId="2" borderId="28" xfId="0" applyNumberFormat="1" applyFont="1" applyFill="1" applyBorder="1" applyAlignment="1">
      <alignment horizontal="center" vertical="center"/>
    </xf>
    <xf numFmtId="41" fontId="7" fillId="2" borderId="30" xfId="0" applyNumberFormat="1" applyFont="1" applyFill="1" applyBorder="1" applyAlignment="1">
      <alignment vertical="center"/>
    </xf>
    <xf numFmtId="177" fontId="6" fillId="2" borderId="24" xfId="0" applyNumberFormat="1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41" fontId="7" fillId="2" borderId="29" xfId="0" applyNumberFormat="1" applyFont="1" applyFill="1" applyBorder="1" applyAlignment="1">
      <alignment horizontal="right" vertical="center"/>
    </xf>
    <xf numFmtId="41" fontId="7" fillId="2" borderId="30" xfId="0" applyNumberFormat="1" applyFont="1" applyFill="1" applyBorder="1" applyAlignment="1">
      <alignment horizontal="right" vertical="center"/>
    </xf>
    <xf numFmtId="41" fontId="7" fillId="0" borderId="3" xfId="0" applyNumberFormat="1" applyFont="1" applyBorder="1" applyAlignment="1">
      <alignment horizontal="right" vertical="center"/>
    </xf>
    <xf numFmtId="41" fontId="7" fillId="0" borderId="20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vertical="center"/>
    </xf>
    <xf numFmtId="41" fontId="7" fillId="2" borderId="21" xfId="0" applyNumberFormat="1" applyFont="1" applyFill="1" applyBorder="1" applyAlignment="1">
      <alignment horizontal="right" vertical="center"/>
    </xf>
    <xf numFmtId="0" fontId="7" fillId="0" borderId="25" xfId="0" applyFont="1" applyBorder="1" applyAlignment="1">
      <alignment horizontal="left" vertical="center"/>
    </xf>
    <xf numFmtId="177" fontId="3" fillId="2" borderId="23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 wrapText="1"/>
    </xf>
    <xf numFmtId="38" fontId="7" fillId="0" borderId="1" xfId="2" applyFont="1" applyBorder="1" applyAlignment="1">
      <alignment vertical="center"/>
    </xf>
    <xf numFmtId="38" fontId="7" fillId="0" borderId="7" xfId="2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7" fillId="2" borderId="29" xfId="2" applyFont="1" applyFill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16" xfId="2" applyFont="1" applyBorder="1" applyAlignment="1">
      <alignment vertical="center"/>
    </xf>
    <xf numFmtId="38" fontId="7" fillId="2" borderId="23" xfId="2" applyFont="1" applyFill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2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38" fontId="3" fillId="2" borderId="4" xfId="2" applyFont="1" applyFill="1" applyBorder="1" applyAlignment="1">
      <alignment vertical="center"/>
    </xf>
    <xf numFmtId="38" fontId="3" fillId="2" borderId="6" xfId="2" applyFont="1" applyFill="1" applyBorder="1" applyAlignment="1">
      <alignment vertical="center"/>
    </xf>
    <xf numFmtId="0" fontId="7" fillId="0" borderId="36" xfId="1" applyFont="1" applyBorder="1">
      <alignment vertical="center"/>
    </xf>
    <xf numFmtId="38" fontId="7" fillId="0" borderId="37" xfId="2" applyFont="1" applyBorder="1" applyAlignment="1">
      <alignment vertical="center"/>
    </xf>
    <xf numFmtId="0" fontId="11" fillId="0" borderId="26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3" borderId="0" xfId="0" applyFont="1" applyFill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46"/>
  <sheetViews>
    <sheetView zoomScaleNormal="100" workbookViewId="0">
      <selection activeCell="B2" sqref="B2:D2"/>
    </sheetView>
  </sheetViews>
  <sheetFormatPr defaultColWidth="9" defaultRowHeight="18.75" customHeight="1" x14ac:dyDescent="0.15"/>
  <cols>
    <col min="1" max="1" width="1.5" style="2" customWidth="1"/>
    <col min="2" max="2" width="16.5" style="2" customWidth="1"/>
    <col min="3" max="3" width="18" style="2" customWidth="1"/>
    <col min="4" max="4" width="61" style="2" customWidth="1"/>
    <col min="5" max="16384" width="9" style="2"/>
  </cols>
  <sheetData>
    <row r="1" spans="2:4" ht="24" customHeight="1" x14ac:dyDescent="0.15">
      <c r="B1" s="1" t="s">
        <v>18</v>
      </c>
    </row>
    <row r="2" spans="2:4" ht="24" customHeight="1" x14ac:dyDescent="0.15">
      <c r="B2" s="103" t="s">
        <v>58</v>
      </c>
      <c r="C2" s="103"/>
      <c r="D2" s="103"/>
    </row>
    <row r="3" spans="2:4" ht="28.15" customHeight="1" x14ac:dyDescent="0.15">
      <c r="B3" s="5" t="s">
        <v>40</v>
      </c>
      <c r="C3" s="5"/>
      <c r="D3" s="80" t="s">
        <v>41</v>
      </c>
    </row>
    <row r="4" spans="2:4" ht="24" customHeight="1" thickBot="1" x14ac:dyDescent="0.2">
      <c r="B4" s="3" t="s">
        <v>2</v>
      </c>
      <c r="C4" s="4" t="s">
        <v>1</v>
      </c>
    </row>
    <row r="5" spans="2:4" ht="24" customHeight="1" x14ac:dyDescent="0.15">
      <c r="B5" s="20" t="s">
        <v>24</v>
      </c>
      <c r="C5" s="21" t="s">
        <v>23</v>
      </c>
      <c r="D5" s="33" t="s">
        <v>7</v>
      </c>
    </row>
    <row r="6" spans="2:4" ht="24" customHeight="1" x14ac:dyDescent="0.15">
      <c r="B6" s="14" t="s">
        <v>4</v>
      </c>
      <c r="C6" s="94"/>
      <c r="D6" s="39"/>
    </row>
    <row r="7" spans="2:4" ht="24" customHeight="1" x14ac:dyDescent="0.15">
      <c r="B7" s="15" t="s">
        <v>16</v>
      </c>
      <c r="C7" s="98"/>
      <c r="D7" s="35" t="s">
        <v>50</v>
      </c>
    </row>
    <row r="8" spans="2:4" ht="24" customHeight="1" x14ac:dyDescent="0.15">
      <c r="B8" s="16" t="s">
        <v>5</v>
      </c>
      <c r="C8" s="95"/>
      <c r="D8" s="40"/>
    </row>
    <row r="9" spans="2:4" ht="24" customHeight="1" thickBot="1" x14ac:dyDescent="0.2">
      <c r="B9" s="23" t="s">
        <v>6</v>
      </c>
      <c r="C9" s="96"/>
      <c r="D9" s="60"/>
    </row>
    <row r="10" spans="2:4" ht="24" customHeight="1" thickTop="1" thickBot="1" x14ac:dyDescent="0.2">
      <c r="B10" s="59" t="s">
        <v>28</v>
      </c>
      <c r="C10" s="97"/>
      <c r="D10" s="74"/>
    </row>
    <row r="11" spans="2:4" ht="24" customHeight="1" x14ac:dyDescent="0.15">
      <c r="B11" s="24"/>
      <c r="C11" s="32"/>
      <c r="D11" s="12"/>
    </row>
    <row r="12" spans="2:4" ht="24" customHeight="1" thickBot="1" x14ac:dyDescent="0.2">
      <c r="B12" s="3" t="s">
        <v>3</v>
      </c>
      <c r="C12" s="4" t="s">
        <v>1</v>
      </c>
    </row>
    <row r="13" spans="2:4" ht="24" customHeight="1" x14ac:dyDescent="0.15">
      <c r="B13" s="20" t="s">
        <v>25</v>
      </c>
      <c r="C13" s="26" t="s">
        <v>8</v>
      </c>
      <c r="D13" s="37" t="s">
        <v>7</v>
      </c>
    </row>
    <row r="14" spans="2:4" ht="24" customHeight="1" x14ac:dyDescent="0.15">
      <c r="B14" s="50" t="s">
        <v>36</v>
      </c>
      <c r="C14" s="86"/>
      <c r="D14" s="52"/>
    </row>
    <row r="15" spans="2:4" ht="24" customHeight="1" x14ac:dyDescent="0.15">
      <c r="B15" s="17" t="s">
        <v>48</v>
      </c>
      <c r="C15" s="87"/>
      <c r="D15" s="85"/>
    </row>
    <row r="16" spans="2:4" ht="24" customHeight="1" x14ac:dyDescent="0.15">
      <c r="B16" s="18" t="s">
        <v>9</v>
      </c>
      <c r="C16" s="88"/>
      <c r="D16" s="35"/>
    </row>
    <row r="17" spans="2:4" ht="24" customHeight="1" x14ac:dyDescent="0.15">
      <c r="B17" s="18" t="s">
        <v>30</v>
      </c>
      <c r="C17" s="88"/>
      <c r="D17" s="35"/>
    </row>
    <row r="18" spans="2:4" ht="24" customHeight="1" x14ac:dyDescent="0.15">
      <c r="B18" s="18" t="s">
        <v>10</v>
      </c>
      <c r="C18" s="88"/>
      <c r="D18" s="40"/>
    </row>
    <row r="19" spans="2:4" ht="24" customHeight="1" x14ac:dyDescent="0.15">
      <c r="B19" s="18" t="s">
        <v>11</v>
      </c>
      <c r="C19" s="88"/>
      <c r="D19" s="40"/>
    </row>
    <row r="20" spans="2:4" ht="24" customHeight="1" x14ac:dyDescent="0.15">
      <c r="B20" s="18" t="s">
        <v>22</v>
      </c>
      <c r="C20" s="89"/>
      <c r="D20" s="102"/>
    </row>
    <row r="21" spans="2:4" ht="24" customHeight="1" x14ac:dyDescent="0.15">
      <c r="B21" s="19" t="s">
        <v>12</v>
      </c>
      <c r="C21" s="89"/>
      <c r="D21" s="47"/>
    </row>
    <row r="22" spans="2:4" ht="24" customHeight="1" x14ac:dyDescent="0.15">
      <c r="B22" s="72" t="s">
        <v>31</v>
      </c>
      <c r="C22" s="90"/>
      <c r="D22" s="73"/>
    </row>
    <row r="23" spans="2:4" ht="24" customHeight="1" x14ac:dyDescent="0.15">
      <c r="B23" s="18" t="s">
        <v>13</v>
      </c>
      <c r="C23" s="87"/>
      <c r="D23" s="35"/>
    </row>
    <row r="24" spans="2:4" ht="24" customHeight="1" x14ac:dyDescent="0.15">
      <c r="B24" s="17" t="s">
        <v>37</v>
      </c>
      <c r="C24" s="87"/>
      <c r="D24" s="49"/>
    </row>
    <row r="25" spans="2:4" ht="24" customHeight="1" x14ac:dyDescent="0.15">
      <c r="B25" s="17" t="s">
        <v>21</v>
      </c>
      <c r="C25" s="87"/>
      <c r="D25" s="41"/>
    </row>
    <row r="26" spans="2:4" ht="24" customHeight="1" x14ac:dyDescent="0.15">
      <c r="B26" s="18" t="s">
        <v>57</v>
      </c>
      <c r="C26" s="88"/>
      <c r="D26" s="35"/>
    </row>
    <row r="27" spans="2:4" ht="24" customHeight="1" x14ac:dyDescent="0.15">
      <c r="B27" s="99" t="s">
        <v>6</v>
      </c>
      <c r="C27" s="100"/>
      <c r="D27" s="54"/>
    </row>
    <row r="28" spans="2:4" ht="24" customHeight="1" x14ac:dyDescent="0.15">
      <c r="B28" s="72" t="s">
        <v>33</v>
      </c>
      <c r="C28" s="90"/>
      <c r="D28" s="73"/>
    </row>
    <row r="29" spans="2:4" ht="24" customHeight="1" x14ac:dyDescent="0.15">
      <c r="B29" s="17"/>
      <c r="C29" s="91"/>
      <c r="D29" s="54"/>
    </row>
    <row r="30" spans="2:4" ht="24" customHeight="1" thickBot="1" x14ac:dyDescent="0.2">
      <c r="B30" s="23"/>
      <c r="C30" s="92"/>
      <c r="D30" s="42"/>
    </row>
    <row r="31" spans="2:4" ht="24" customHeight="1" thickTop="1" thickBot="1" x14ac:dyDescent="0.2">
      <c r="B31" s="70" t="s">
        <v>27</v>
      </c>
      <c r="C31" s="93"/>
      <c r="D31" s="71"/>
    </row>
    <row r="32" spans="2:4" ht="24" customHeight="1" x14ac:dyDescent="0.15">
      <c r="C32" s="5" t="s">
        <v>19</v>
      </c>
    </row>
    <row r="33" spans="3:3" ht="24" customHeight="1" x14ac:dyDescent="0.15">
      <c r="C33" s="5" t="s">
        <v>15</v>
      </c>
    </row>
    <row r="34" spans="3:3" ht="24" customHeight="1" x14ac:dyDescent="0.15">
      <c r="C34" s="5" t="s">
        <v>17</v>
      </c>
    </row>
    <row r="35" spans="3:3" ht="24" customHeight="1" x14ac:dyDescent="0.15"/>
    <row r="36" spans="3:3" ht="24" customHeight="1" x14ac:dyDescent="0.15"/>
    <row r="37" spans="3:3" ht="24" customHeight="1" x14ac:dyDescent="0.15"/>
    <row r="38" spans="3:3" ht="25.15" customHeight="1" x14ac:dyDescent="0.15"/>
    <row r="39" spans="3:3" ht="25.15" customHeight="1" x14ac:dyDescent="0.15"/>
    <row r="40" spans="3:3" ht="24.95" customHeight="1" x14ac:dyDescent="0.15"/>
    <row r="41" spans="3:3" ht="24.95" customHeight="1" x14ac:dyDescent="0.15"/>
    <row r="42" spans="3:3" ht="24.95" customHeight="1" x14ac:dyDescent="0.15"/>
    <row r="43" spans="3:3" ht="24.95" customHeight="1" x14ac:dyDescent="0.15"/>
    <row r="44" spans="3:3" ht="24.95" customHeight="1" x14ac:dyDescent="0.15"/>
    <row r="45" spans="3:3" ht="24.95" customHeight="1" x14ac:dyDescent="0.15"/>
    <row r="46" spans="3:3" ht="24.95" customHeight="1" x14ac:dyDescent="0.15"/>
  </sheetData>
  <mergeCells count="1">
    <mergeCell ref="B2:D2"/>
  </mergeCells>
  <phoneticPr fontId="2"/>
  <pageMargins left="0.59055118110236227" right="0.19685039370078741" top="0.39370078740157483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6"/>
  <sheetViews>
    <sheetView zoomScale="75" zoomScaleNormal="75" workbookViewId="0">
      <selection activeCell="K15" sqref="K15"/>
    </sheetView>
  </sheetViews>
  <sheetFormatPr defaultColWidth="9" defaultRowHeight="18.75" customHeight="1" x14ac:dyDescent="0.15"/>
  <cols>
    <col min="1" max="1" width="1.5" style="2" customWidth="1"/>
    <col min="2" max="2" width="16.5" style="2" customWidth="1"/>
    <col min="3" max="3" width="18" style="2" customWidth="1"/>
    <col min="4" max="4" width="61" style="2" customWidth="1"/>
    <col min="5" max="16384" width="9" style="2"/>
  </cols>
  <sheetData>
    <row r="1" spans="2:4" ht="24" customHeight="1" x14ac:dyDescent="0.15">
      <c r="B1" s="1" t="s">
        <v>18</v>
      </c>
      <c r="D1" s="58" t="s">
        <v>39</v>
      </c>
    </row>
    <row r="2" spans="2:4" ht="24" customHeight="1" x14ac:dyDescent="0.15">
      <c r="B2" s="103" t="s">
        <v>58</v>
      </c>
      <c r="C2" s="103"/>
      <c r="D2" s="103"/>
    </row>
    <row r="3" spans="2:4" ht="24" customHeight="1" x14ac:dyDescent="0.15">
      <c r="B3" s="104" t="s">
        <v>29</v>
      </c>
      <c r="C3" s="104"/>
      <c r="D3" s="104"/>
    </row>
    <row r="4" spans="2:4" ht="24" customHeight="1" thickBot="1" x14ac:dyDescent="0.2">
      <c r="B4" s="3" t="s">
        <v>2</v>
      </c>
      <c r="C4" s="4" t="s">
        <v>1</v>
      </c>
    </row>
    <row r="5" spans="2:4" ht="24" customHeight="1" x14ac:dyDescent="0.15">
      <c r="B5" s="20" t="s">
        <v>24</v>
      </c>
      <c r="C5" s="21" t="s">
        <v>23</v>
      </c>
      <c r="D5" s="33" t="s">
        <v>7</v>
      </c>
    </row>
    <row r="6" spans="2:4" ht="24" customHeight="1" x14ac:dyDescent="0.15">
      <c r="B6" s="14" t="s">
        <v>4</v>
      </c>
      <c r="C6" s="55">
        <v>0</v>
      </c>
      <c r="D6" s="34"/>
    </row>
    <row r="7" spans="2:4" ht="24" customHeight="1" x14ac:dyDescent="0.15">
      <c r="B7" s="15" t="s">
        <v>16</v>
      </c>
      <c r="C7" s="56">
        <f>IF(ISBLANK(C22),"",ROUNDDOWN(((C22-C6)*1/3),-3))</f>
        <v>0</v>
      </c>
      <c r="D7" s="35" t="s">
        <v>49</v>
      </c>
    </row>
    <row r="8" spans="2:4" ht="24" customHeight="1" x14ac:dyDescent="0.15">
      <c r="B8" s="16" t="s">
        <v>5</v>
      </c>
      <c r="C8" s="11">
        <f>IF(ISBLANK(C31),"",C31-C6-C7-C9)</f>
        <v>0</v>
      </c>
      <c r="D8" s="36"/>
    </row>
    <row r="9" spans="2:4" ht="24" customHeight="1" thickBot="1" x14ac:dyDescent="0.2">
      <c r="B9" s="23" t="s">
        <v>6</v>
      </c>
      <c r="C9" s="62"/>
      <c r="D9" s="60"/>
    </row>
    <row r="10" spans="2:4" ht="24" customHeight="1" thickTop="1" thickBot="1" x14ac:dyDescent="0.2">
      <c r="B10" s="59" t="s">
        <v>28</v>
      </c>
      <c r="C10" s="83">
        <f>SUM(C6:C9)</f>
        <v>0</v>
      </c>
      <c r="D10" s="61"/>
    </row>
    <row r="11" spans="2:4" ht="24" customHeight="1" x14ac:dyDescent="0.15">
      <c r="B11" s="24"/>
      <c r="C11" s="32"/>
      <c r="D11" s="12"/>
    </row>
    <row r="12" spans="2:4" ht="24" customHeight="1" thickBot="1" x14ac:dyDescent="0.2">
      <c r="B12" s="3" t="s">
        <v>3</v>
      </c>
      <c r="C12" s="4" t="s">
        <v>1</v>
      </c>
    </row>
    <row r="13" spans="2:4" ht="24" customHeight="1" x14ac:dyDescent="0.15">
      <c r="B13" s="20" t="s">
        <v>25</v>
      </c>
      <c r="C13" s="26" t="s">
        <v>8</v>
      </c>
      <c r="D13" s="37" t="s">
        <v>7</v>
      </c>
    </row>
    <row r="14" spans="2:4" ht="24" customHeight="1" x14ac:dyDescent="0.15">
      <c r="B14" s="50" t="s">
        <v>36</v>
      </c>
      <c r="C14" s="51"/>
      <c r="D14" s="52"/>
    </row>
    <row r="15" spans="2:4" ht="24" customHeight="1" x14ac:dyDescent="0.15">
      <c r="B15" s="17" t="s">
        <v>46</v>
      </c>
      <c r="C15" s="29"/>
      <c r="D15" s="85"/>
    </row>
    <row r="16" spans="2:4" ht="24" customHeight="1" x14ac:dyDescent="0.15">
      <c r="B16" s="18" t="s">
        <v>9</v>
      </c>
      <c r="C16" s="11"/>
      <c r="D16" s="35"/>
    </row>
    <row r="17" spans="2:4" ht="24" customHeight="1" x14ac:dyDescent="0.15">
      <c r="B17" s="18" t="s">
        <v>30</v>
      </c>
      <c r="C17" s="11"/>
      <c r="D17" s="35"/>
    </row>
    <row r="18" spans="2:4" ht="24" customHeight="1" x14ac:dyDescent="0.15">
      <c r="B18" s="18" t="s">
        <v>10</v>
      </c>
      <c r="C18" s="11"/>
      <c r="D18" s="40"/>
    </row>
    <row r="19" spans="2:4" ht="24" customHeight="1" x14ac:dyDescent="0.15">
      <c r="B19" s="18" t="s">
        <v>11</v>
      </c>
      <c r="C19" s="11"/>
      <c r="D19" s="40"/>
    </row>
    <row r="20" spans="2:4" ht="24" customHeight="1" x14ac:dyDescent="0.15">
      <c r="B20" s="18" t="s">
        <v>22</v>
      </c>
      <c r="C20" s="28"/>
      <c r="D20" s="102"/>
    </row>
    <row r="21" spans="2:4" ht="24" customHeight="1" x14ac:dyDescent="0.15">
      <c r="B21" s="19" t="s">
        <v>12</v>
      </c>
      <c r="C21" s="28"/>
      <c r="D21" s="47"/>
    </row>
    <row r="22" spans="2:4" ht="24" customHeight="1" x14ac:dyDescent="0.15">
      <c r="B22" s="69" t="s">
        <v>31</v>
      </c>
      <c r="C22" s="64">
        <f>SUM(C14:C21)</f>
        <v>0</v>
      </c>
      <c r="D22" s="65"/>
    </row>
    <row r="23" spans="2:4" ht="24" customHeight="1" x14ac:dyDescent="0.15">
      <c r="B23" s="17" t="s">
        <v>13</v>
      </c>
      <c r="C23" s="48"/>
      <c r="D23" s="63"/>
    </row>
    <row r="24" spans="2:4" ht="24" customHeight="1" x14ac:dyDescent="0.15">
      <c r="B24" s="17" t="s">
        <v>37</v>
      </c>
      <c r="C24" s="48"/>
      <c r="D24" s="49"/>
    </row>
    <row r="25" spans="2:4" ht="24" customHeight="1" x14ac:dyDescent="0.15">
      <c r="B25" s="17" t="s">
        <v>21</v>
      </c>
      <c r="C25" s="29"/>
      <c r="D25" s="41"/>
    </row>
    <row r="26" spans="2:4" ht="24" customHeight="1" x14ac:dyDescent="0.15">
      <c r="B26" s="18" t="s">
        <v>57</v>
      </c>
      <c r="C26" s="11"/>
      <c r="D26" s="35"/>
    </row>
    <row r="27" spans="2:4" ht="24" customHeight="1" x14ac:dyDescent="0.15">
      <c r="B27" s="99" t="s">
        <v>6</v>
      </c>
      <c r="C27" s="53"/>
      <c r="D27" s="54"/>
    </row>
    <row r="28" spans="2:4" ht="24" customHeight="1" x14ac:dyDescent="0.15">
      <c r="B28" s="69" t="s">
        <v>33</v>
      </c>
      <c r="C28" s="64">
        <f>SUM(C23:C27)</f>
        <v>0</v>
      </c>
      <c r="D28" s="65"/>
    </row>
    <row r="29" spans="2:4" ht="24" customHeight="1" x14ac:dyDescent="0.15">
      <c r="B29" s="17"/>
      <c r="C29" s="53"/>
      <c r="D29" s="54"/>
    </row>
    <row r="30" spans="2:4" ht="24" customHeight="1" thickBot="1" x14ac:dyDescent="0.2">
      <c r="B30" s="23"/>
      <c r="C30" s="27"/>
      <c r="D30" s="42"/>
    </row>
    <row r="31" spans="2:4" ht="24" customHeight="1" thickTop="1" thickBot="1" x14ac:dyDescent="0.2">
      <c r="B31" s="67" t="s">
        <v>27</v>
      </c>
      <c r="C31" s="68">
        <f>SUM(C22,C28)</f>
        <v>0</v>
      </c>
      <c r="D31" s="66"/>
    </row>
    <row r="32" spans="2:4" ht="24" customHeight="1" x14ac:dyDescent="0.15">
      <c r="C32" s="5" t="s">
        <v>19</v>
      </c>
    </row>
    <row r="33" spans="3:3" ht="24" customHeight="1" x14ac:dyDescent="0.15">
      <c r="C33" s="5" t="s">
        <v>15</v>
      </c>
    </row>
    <row r="34" spans="3:3" ht="24" customHeight="1" x14ac:dyDescent="0.15">
      <c r="C34" s="5" t="s">
        <v>17</v>
      </c>
    </row>
    <row r="35" spans="3:3" ht="24" customHeight="1" x14ac:dyDescent="0.15"/>
    <row r="36" spans="3:3" ht="24" customHeight="1" x14ac:dyDescent="0.15"/>
    <row r="37" spans="3:3" ht="24" customHeight="1" x14ac:dyDescent="0.15"/>
    <row r="38" spans="3:3" ht="25.15" customHeight="1" x14ac:dyDescent="0.15"/>
    <row r="39" spans="3:3" ht="25.15" customHeight="1" x14ac:dyDescent="0.15"/>
    <row r="40" spans="3:3" ht="24.95" customHeight="1" x14ac:dyDescent="0.15"/>
    <row r="41" spans="3:3" ht="24.95" customHeight="1" x14ac:dyDescent="0.15"/>
    <row r="42" spans="3:3" ht="24.95" customHeight="1" x14ac:dyDescent="0.15"/>
    <row r="43" spans="3:3" ht="24.95" customHeight="1" x14ac:dyDescent="0.15"/>
    <row r="44" spans="3:3" ht="24.95" customHeight="1" x14ac:dyDescent="0.15"/>
    <row r="45" spans="3:3" ht="24.95" customHeight="1" x14ac:dyDescent="0.15"/>
    <row r="46" spans="3:3" ht="24.95" customHeight="1" x14ac:dyDescent="0.15"/>
  </sheetData>
  <mergeCells count="2">
    <mergeCell ref="B2:D2"/>
    <mergeCell ref="B3:D3"/>
  </mergeCells>
  <phoneticPr fontId="2"/>
  <pageMargins left="0.59055118110236227" right="0.19685039370078741" top="0.39370078740157483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8"/>
  <sheetViews>
    <sheetView tabSelected="1" zoomScale="75" zoomScaleNormal="75" workbookViewId="0">
      <selection activeCell="G22" sqref="G22"/>
    </sheetView>
  </sheetViews>
  <sheetFormatPr defaultColWidth="9" defaultRowHeight="18.75" customHeight="1" x14ac:dyDescent="0.15"/>
  <cols>
    <col min="1" max="1" width="1.5" style="2" customWidth="1"/>
    <col min="2" max="2" width="16.5" style="2" customWidth="1"/>
    <col min="3" max="3" width="18" style="2" customWidth="1"/>
    <col min="4" max="4" width="61" style="2" customWidth="1"/>
    <col min="5" max="16384" width="9" style="2"/>
  </cols>
  <sheetData>
    <row r="1" spans="2:5" ht="24" customHeight="1" x14ac:dyDescent="0.2">
      <c r="B1" s="6" t="s">
        <v>0</v>
      </c>
      <c r="C1" s="6"/>
      <c r="D1" s="57" t="s">
        <v>38</v>
      </c>
    </row>
    <row r="2" spans="2:5" ht="24" customHeight="1" x14ac:dyDescent="0.15">
      <c r="B2" s="105" t="s">
        <v>58</v>
      </c>
      <c r="C2" s="105"/>
      <c r="D2" s="105"/>
    </row>
    <row r="3" spans="2:5" ht="24" customHeight="1" x14ac:dyDescent="0.15">
      <c r="B3" s="6"/>
      <c r="C3" s="6"/>
      <c r="D3" s="6"/>
      <c r="E3" s="30"/>
    </row>
    <row r="4" spans="2:5" ht="24" customHeight="1" thickBot="1" x14ac:dyDescent="0.2">
      <c r="B4" s="7" t="s">
        <v>2</v>
      </c>
      <c r="C4" s="8" t="s">
        <v>1</v>
      </c>
      <c r="D4" s="6"/>
    </row>
    <row r="5" spans="2:5" ht="24" customHeight="1" x14ac:dyDescent="0.15">
      <c r="B5" s="20" t="s">
        <v>25</v>
      </c>
      <c r="C5" s="26" t="s">
        <v>8</v>
      </c>
      <c r="D5" s="33" t="s">
        <v>7</v>
      </c>
    </row>
    <row r="6" spans="2:5" ht="24" customHeight="1" x14ac:dyDescent="0.15">
      <c r="B6" s="14" t="s">
        <v>4</v>
      </c>
      <c r="C6" s="10">
        <f>2000*20</f>
        <v>40000</v>
      </c>
      <c r="D6" s="39" t="s">
        <v>44</v>
      </c>
    </row>
    <row r="7" spans="2:5" ht="24" customHeight="1" x14ac:dyDescent="0.15">
      <c r="B7" s="22" t="s">
        <v>16</v>
      </c>
      <c r="C7" s="13">
        <f>IF(ISBLANK(C22),"",ROUNDDOWN(((C22-C6)*1/3),-3))</f>
        <v>40000</v>
      </c>
      <c r="D7" s="35" t="s">
        <v>50</v>
      </c>
    </row>
    <row r="8" spans="2:5" ht="24" customHeight="1" x14ac:dyDescent="0.15">
      <c r="B8" s="16" t="s">
        <v>5</v>
      </c>
      <c r="C8" s="11">
        <f>C31-C6-C7</f>
        <v>154920</v>
      </c>
      <c r="D8" s="40" t="s">
        <v>14</v>
      </c>
    </row>
    <row r="9" spans="2:5" ht="24" customHeight="1" thickBot="1" x14ac:dyDescent="0.2">
      <c r="B9" s="23" t="s">
        <v>6</v>
      </c>
      <c r="C9" s="27">
        <v>0</v>
      </c>
      <c r="D9" s="82" t="s">
        <v>45</v>
      </c>
    </row>
    <row r="10" spans="2:5" ht="24" customHeight="1" thickTop="1" thickBot="1" x14ac:dyDescent="0.2">
      <c r="B10" s="59" t="s">
        <v>28</v>
      </c>
      <c r="C10" s="31">
        <f>SUM(C6:C9)</f>
        <v>234920</v>
      </c>
      <c r="D10" s="81"/>
    </row>
    <row r="11" spans="2:5" ht="24" customHeight="1" x14ac:dyDescent="0.15">
      <c r="B11" s="24"/>
      <c r="C11" s="25"/>
      <c r="D11" s="12"/>
    </row>
    <row r="12" spans="2:5" ht="24" customHeight="1" thickBot="1" x14ac:dyDescent="0.2">
      <c r="B12" s="3" t="s">
        <v>3</v>
      </c>
      <c r="C12" s="9" t="s">
        <v>1</v>
      </c>
      <c r="D12" s="12"/>
    </row>
    <row r="13" spans="2:5" ht="24" customHeight="1" x14ac:dyDescent="0.15">
      <c r="B13" s="20" t="s">
        <v>25</v>
      </c>
      <c r="C13" s="26" t="s">
        <v>8</v>
      </c>
      <c r="D13" s="37" t="s">
        <v>7</v>
      </c>
    </row>
    <row r="14" spans="2:5" ht="24" customHeight="1" x14ac:dyDescent="0.15">
      <c r="B14" s="50" t="s">
        <v>20</v>
      </c>
      <c r="C14" s="51">
        <f>4000*15</f>
        <v>60000</v>
      </c>
      <c r="D14" s="52" t="s">
        <v>54</v>
      </c>
    </row>
    <row r="15" spans="2:5" ht="24" customHeight="1" x14ac:dyDescent="0.15">
      <c r="B15" s="17" t="s">
        <v>46</v>
      </c>
      <c r="C15" s="29">
        <v>40000</v>
      </c>
      <c r="D15" s="85" t="s">
        <v>47</v>
      </c>
    </row>
    <row r="16" spans="2:5" ht="24" customHeight="1" x14ac:dyDescent="0.15">
      <c r="B16" s="18" t="s">
        <v>9</v>
      </c>
      <c r="C16" s="11">
        <v>12000</v>
      </c>
      <c r="D16" s="35" t="s">
        <v>34</v>
      </c>
    </row>
    <row r="17" spans="2:4" ht="24" customHeight="1" x14ac:dyDescent="0.15">
      <c r="B17" s="18" t="s">
        <v>30</v>
      </c>
      <c r="C17" s="11">
        <f>600*20</f>
        <v>12000</v>
      </c>
      <c r="D17" s="35" t="s">
        <v>55</v>
      </c>
    </row>
    <row r="18" spans="2:4" ht="24" customHeight="1" x14ac:dyDescent="0.15">
      <c r="B18" s="18" t="s">
        <v>10</v>
      </c>
      <c r="C18" s="11">
        <v>12400</v>
      </c>
      <c r="D18" s="40" t="s">
        <v>26</v>
      </c>
    </row>
    <row r="19" spans="2:4" ht="24" customHeight="1" x14ac:dyDescent="0.15">
      <c r="B19" s="18" t="s">
        <v>11</v>
      </c>
      <c r="C19" s="11">
        <v>16800</v>
      </c>
      <c r="D19" s="40" t="s">
        <v>56</v>
      </c>
    </row>
    <row r="20" spans="2:4" ht="24" customHeight="1" x14ac:dyDescent="0.15">
      <c r="B20" s="19" t="s">
        <v>22</v>
      </c>
      <c r="C20" s="28">
        <v>8000</v>
      </c>
      <c r="D20" s="101" t="s">
        <v>51</v>
      </c>
    </row>
    <row r="21" spans="2:4" ht="24" customHeight="1" x14ac:dyDescent="0.15">
      <c r="B21" s="19" t="s">
        <v>12</v>
      </c>
      <c r="C21" s="28">
        <v>720</v>
      </c>
      <c r="D21" s="47" t="s">
        <v>42</v>
      </c>
    </row>
    <row r="22" spans="2:4" ht="24" customHeight="1" x14ac:dyDescent="0.15">
      <c r="B22" s="75" t="s">
        <v>31</v>
      </c>
      <c r="C22" s="76">
        <f>SUM(C14:C21)</f>
        <v>161920</v>
      </c>
      <c r="D22" s="77"/>
    </row>
    <row r="23" spans="2:4" ht="24" customHeight="1" x14ac:dyDescent="0.15">
      <c r="B23" s="17" t="s">
        <v>13</v>
      </c>
      <c r="C23" s="48">
        <v>30000</v>
      </c>
      <c r="D23" s="63" t="s">
        <v>35</v>
      </c>
    </row>
    <row r="24" spans="2:4" ht="24" customHeight="1" x14ac:dyDescent="0.15">
      <c r="B24" s="17" t="s">
        <v>32</v>
      </c>
      <c r="C24" s="48">
        <f>2000*20</f>
        <v>40000</v>
      </c>
      <c r="D24" s="49" t="s">
        <v>53</v>
      </c>
    </row>
    <row r="25" spans="2:4" ht="24" customHeight="1" x14ac:dyDescent="0.15">
      <c r="B25" s="17" t="s">
        <v>21</v>
      </c>
      <c r="C25" s="29">
        <f>150*20</f>
        <v>3000</v>
      </c>
      <c r="D25" s="41" t="s">
        <v>52</v>
      </c>
    </row>
    <row r="26" spans="2:4" ht="24" customHeight="1" x14ac:dyDescent="0.15">
      <c r="B26" s="19" t="s">
        <v>57</v>
      </c>
      <c r="C26" s="28"/>
      <c r="D26" s="101"/>
    </row>
    <row r="27" spans="2:4" ht="24" customHeight="1" x14ac:dyDescent="0.15">
      <c r="B27" s="84" t="s">
        <v>43</v>
      </c>
      <c r="C27" s="78"/>
      <c r="D27" s="79"/>
    </row>
    <row r="28" spans="2:4" ht="24" customHeight="1" x14ac:dyDescent="0.15">
      <c r="B28" s="75" t="s">
        <v>33</v>
      </c>
      <c r="C28" s="76">
        <f>SUM(C23:C27)</f>
        <v>73000</v>
      </c>
      <c r="D28" s="77"/>
    </row>
    <row r="29" spans="2:4" ht="24" customHeight="1" x14ac:dyDescent="0.15">
      <c r="B29" s="17"/>
      <c r="C29" s="53"/>
      <c r="D29" s="54"/>
    </row>
    <row r="30" spans="2:4" ht="24" customHeight="1" thickBot="1" x14ac:dyDescent="0.2">
      <c r="B30" s="23"/>
      <c r="C30" s="27"/>
      <c r="D30" s="42"/>
    </row>
    <row r="31" spans="2:4" ht="24" customHeight="1" thickTop="1" thickBot="1" x14ac:dyDescent="0.2">
      <c r="B31" s="38" t="s">
        <v>27</v>
      </c>
      <c r="C31" s="43">
        <f>SUM(C22,C28)</f>
        <v>234920</v>
      </c>
      <c r="D31" s="71"/>
    </row>
    <row r="32" spans="2:4" ht="24" customHeight="1" x14ac:dyDescent="0.15">
      <c r="B32" s="45"/>
      <c r="C32" s="46" t="s">
        <v>19</v>
      </c>
      <c r="D32" s="44"/>
    </row>
    <row r="33" spans="2:4" ht="24" customHeight="1" x14ac:dyDescent="0.15">
      <c r="B33" s="45"/>
      <c r="C33" s="46" t="s">
        <v>15</v>
      </c>
      <c r="D33" s="44"/>
    </row>
    <row r="34" spans="2:4" ht="24" customHeight="1" x14ac:dyDescent="0.15"/>
    <row r="35" spans="2:4" ht="24" customHeight="1" x14ac:dyDescent="0.15"/>
    <row r="36" spans="2:4" ht="24" customHeight="1" x14ac:dyDescent="0.15"/>
    <row r="37" spans="2:4" ht="24" customHeight="1" x14ac:dyDescent="0.15"/>
    <row r="38" spans="2:4" ht="24" customHeight="1" x14ac:dyDescent="0.15"/>
    <row r="39" spans="2:4" ht="24" customHeight="1" x14ac:dyDescent="0.15"/>
    <row r="40" spans="2:4" ht="25.15" customHeight="1" x14ac:dyDescent="0.15"/>
    <row r="41" spans="2:4" ht="25.15" customHeight="1" x14ac:dyDescent="0.15"/>
    <row r="42" spans="2:4" ht="24.95" customHeight="1" x14ac:dyDescent="0.15"/>
    <row r="43" spans="2:4" ht="24.95" customHeight="1" x14ac:dyDescent="0.15"/>
    <row r="44" spans="2:4" ht="24.95" customHeight="1" x14ac:dyDescent="0.15"/>
    <row r="45" spans="2:4" ht="24.95" customHeight="1" x14ac:dyDescent="0.15"/>
    <row r="46" spans="2:4" ht="24.95" customHeight="1" x14ac:dyDescent="0.15"/>
    <row r="47" spans="2:4" ht="24.95" customHeight="1" x14ac:dyDescent="0.15"/>
    <row r="48" spans="2:4" ht="24.95" customHeight="1" x14ac:dyDescent="0.15"/>
  </sheetData>
  <mergeCells count="1">
    <mergeCell ref="B2:D2"/>
  </mergeCells>
  <phoneticPr fontId="2"/>
  <pageMargins left="0.59055118110236227" right="0.19685039370078741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収支予算書 </vt:lpstr>
      <vt:lpstr>収支予算書計算式</vt:lpstr>
      <vt:lpstr>記入例</vt:lpstr>
      <vt:lpstr>記入例!Print_Area</vt:lpstr>
      <vt:lpstr>'収支予算書 '!Print_Area</vt:lpstr>
      <vt:lpstr>収支予算書計算式!Print_Area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nara</cp:lastModifiedBy>
  <cp:lastPrinted>2025-01-31T02:12:52Z</cp:lastPrinted>
  <dcterms:created xsi:type="dcterms:W3CDTF">2001-07-05T04:41:46Z</dcterms:created>
  <dcterms:modified xsi:type="dcterms:W3CDTF">2025-01-31T02:12:54Z</dcterms:modified>
</cp:coreProperties>
</file>